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1\1 výzva\"/>
    </mc:Choice>
  </mc:AlternateContent>
  <xr:revisionPtr revIDLastSave="0" documentId="13_ncr:1_{428BCFE0-C606-4CB6-85C8-3E5C5951B2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KP!$A$6:$T$9</definedName>
    <definedName name="_xlnm.Print_Area" localSheetId="0">KP!$B$1:$T$12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9" i="1" l="1"/>
  <c r="G8" i="1"/>
  <c r="G7" i="1"/>
  <c r="K9" i="1" l="1"/>
  <c r="J9" i="1"/>
  <c r="K8" i="1"/>
  <c r="J8" i="1"/>
  <c r="K7" i="1"/>
  <c r="I12" i="1" l="1"/>
  <c r="H12" i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<sst xmlns="http://schemas.openxmlformats.org/spreadsheetml/2006/main" count="48" uniqueCount="43">
  <si>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</si>
  <si>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</si>
  <si>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</si>
  <si>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</si>
  <si>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</si>
  <si>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</si>
  <si>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</si>
  <si>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</si>
  <si>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</si>
  <si>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</si>
  <si>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</si>
  <si>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</si>
  <si>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</si>
  <si>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30197621-5 - Bloky k flipchartům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</si>
  <si>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</si>
  <si>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</si>
  <si>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</si>
  <si>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</si>
  <si>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</si>
  <si>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</si>
  <si>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</si>
  <si>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</si>
  <si>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</si>
  <si>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</si>
  <si>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</si>
  <si>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</si>
  <si>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</si>
  <si>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</si>
  <si>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</si>
  <si>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001 - 2025</t>
  </si>
  <si>
    <t>ks</t>
  </si>
  <si>
    <t>Vnějšek plast, vnitřek hladký papír, formát A4, šíře 5 cm.</t>
  </si>
  <si>
    <t>Vnějšek plast, vnitřek hladký papír.</t>
  </si>
  <si>
    <t>Samostatná faktura</t>
  </si>
  <si>
    <t>NE</t>
  </si>
  <si>
    <t>CŽV - Bc. Tomáš Pruner, 
Tel.: 37763 1905,
E-mail: tpruner@rek.zcu.cz</t>
  </si>
  <si>
    <t>Univerzitní 22, 
301 00 Plzeň, 
budova Fakulty strojní - Odbor celoživotního a distančního vzdělávání,
6. patro - místnost UL 607</t>
  </si>
  <si>
    <t>EO - Václava Vlková, 
Tel.: 37763 1146</t>
  </si>
  <si>
    <t>Univerzitní 8, 
301 00 Plzeň,
Rektorát  - Ekonomický odobr, 
místnost UR 221</t>
  </si>
  <si>
    <t>Blok na flipchart - recyklovaný</t>
  </si>
  <si>
    <t>Blok pro flipchart - čistý (bez linek), recyklovaný papír  60-80g/m2, s děrováním na všechny typy flipchartů,
rozměry 65-70 cm x 95-100 cm (š x v), min. 20 listů v bloku.</t>
  </si>
  <si>
    <r>
      <t xml:space="preserve">Pořadač pákový A4 - 5cm - </t>
    </r>
    <r>
      <rPr>
        <b/>
        <sz val="11"/>
        <rFont val="Calibri"/>
        <family val="2"/>
        <charset val="238"/>
      </rPr>
      <t>5x žlutý, 5x zelený, 5x červený, 5x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</si>
  <si>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30x žlutý, 20x červený, 30x zelený, 20x modrý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</si>
</sst>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1">
    <xf numFmtId="0" fontId="0" fillId="0" borderId="0" xfId="0"/>
    <xf numFmtId="3" fontId="0" fillId="3" borderId="6" xfId="0" applyNumberFormat="1" applyFill="1" applyBorder="1" applyAlignment="1" applyProtection="1">
      <alignment horizontal="center" vertical="center" wrapText="1"/>
      <protection locked="0"/>
    </xf>
    <xf numFmtId="3" fontId="0" fillId="3" borderId="12" xfId="0" applyNumberFormat="1" applyFill="1" applyBorder="1" applyAlignment="1" applyProtection="1">
      <alignment horizontal="center" vertical="center" wrapText="1"/>
      <protection locked="0"/>
    </xf>
    <xf numFmtId="3" fontId="0" fillId="3" borderId="14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9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0" fillId="3" borderId="12" xfId="1" applyFont="1" applyFill="1" applyBorder="1" applyAlignment="1" applyProtection="1">
      <alignment horizontal="left" vertical="center" wrapText="1" indent="1"/>
    </xf>
    <xf numFmtId="0" fontId="18" fillId="3" borderId="12" xfId="1" applyFont="1" applyFill="1" applyBorder="1" applyAlignment="1" applyProtection="1">
      <alignment horizontal="center" vertical="center" wrapText="1"/>
    </xf>
    <xf numFmtId="0" fontId="18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4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left" vertical="center" wrapText="1" indent="1"/>
    </xf>
    <xf numFmtId="0" fontId="18" fillId="3" borderId="14" xfId="1" applyFont="1" applyFill="1" applyBorder="1" applyAlignment="1" applyProtection="1">
      <alignment horizontal="center" vertical="center" wrapText="1"/>
    </xf>
    <xf numFmtId="0" fontId="18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4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6" xfId="1" applyFont="1" applyFill="1" applyBorder="1" applyAlignment="1" applyProtection="1">
      <alignment horizontal="left" vertical="center" wrapText="1" indent="1"/>
    </xf>
    <xf numFmtId="0" fontId="18" fillId="3" borderId="6" xfId="1" applyFont="1" applyFill="1" applyBorder="1" applyAlignment="1" applyProtection="1">
      <alignment horizontal="center" vertical="center" wrapText="1"/>
    </xf>
    <xf numFmtId="0" fontId="18" fillId="3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4" fillId="3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tabSelected="1" topLeftCell="F1" zoomScaleNormal="100" workbookViewId="0">
      <selection activeCell="F8" sqref="F8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63.5703125" style="8" customWidth="1"/>
    <col min="4" max="4" width="12.42578125" style="87" customWidth="1"/>
    <col min="5" max="5" width="11.140625" style="7" customWidth="1"/>
    <col min="6" max="6" width="97.42578125" style="8" customWidth="1"/>
    <col min="7" max="7" width="15.140625" style="8" hidden="1" customWidth="1"/>
    <col min="8" max="8" width="21.7109375" style="4" customWidth="1"/>
    <col min="9" max="9" width="22.7109375" style="4" customWidth="1"/>
    <col min="10" max="10" width="20.5703125" style="4" bestFit="1" customWidth="1"/>
    <col min="11" max="11" width="19.5703125" style="4" bestFit="1" customWidth="1"/>
    <col min="12" max="12" width="23.5703125" style="4" bestFit="1" customWidth="1"/>
    <col min="13" max="13" width="19" style="4" bestFit="1" customWidth="1"/>
    <col min="14" max="14" width="28.42578125" style="4" hidden="1" customWidth="1"/>
    <col min="15" max="15" width="21" style="4" hidden="1" customWidth="1"/>
    <col min="16" max="16" width="33.5703125" style="4" customWidth="1"/>
    <col min="17" max="17" width="39.42578125" style="4" customWidth="1"/>
    <col min="18" max="18" width="28.28515625" style="4" customWidth="1"/>
    <col min="19" max="19" width="11.5703125" style="4" hidden="1" customWidth="1"/>
    <col min="20" max="20" width="35.42578125" style="10" customWidth="1"/>
    <col min="21" max="16384" width="9.140625" style="4"/>
  </cols>
  <sheetData>
    <row r="1" spans="1:20" ht="38.25" customHeight="1" x14ac:dyDescent="0.25">
      <c r="B1" s="5" t="s">
        <v>29</v>
      </c>
      <c r="C1" s="6"/>
      <c r="D1" s="6"/>
      <c r="I1" s="9"/>
    </row>
    <row r="2" spans="1:20" ht="18.75" x14ac:dyDescent="0.25">
      <c r="C2" s="4"/>
      <c r="D2" s="11"/>
      <c r="E2" s="12"/>
      <c r="F2" s="13"/>
      <c r="G2" s="13"/>
      <c r="H2" s="13"/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6"/>
    </row>
    <row r="3" spans="1:20" ht="15.75" x14ac:dyDescent="0.25">
      <c r="B3" s="17"/>
      <c r="C3" s="18" t="s">
        <v>0</v>
      </c>
      <c r="D3" s="19"/>
      <c r="E3" s="19"/>
      <c r="F3" s="19"/>
      <c r="G3" s="20"/>
      <c r="H3" s="20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0" ht="20.100000000000001" customHeight="1" thickBot="1" x14ac:dyDescent="0.3">
      <c r="B4" s="21"/>
      <c r="C4" s="22" t="s">
        <v>1</v>
      </c>
      <c r="D4" s="19"/>
      <c r="E4" s="19"/>
      <c r="F4" s="19"/>
      <c r="G4" s="13"/>
      <c r="H4" s="23"/>
      <c r="I4" s="23"/>
      <c r="K4" s="23"/>
      <c r="L4" s="23"/>
      <c r="M4" s="23"/>
      <c r="N4" s="23"/>
      <c r="O4" s="23"/>
      <c r="P4" s="23"/>
      <c r="Q4" s="23"/>
      <c r="R4" s="23"/>
    </row>
    <row r="5" spans="1:20" ht="34.5" customHeight="1" thickBot="1" x14ac:dyDescent="0.3">
      <c r="B5" s="24"/>
      <c r="C5" s="25"/>
      <c r="D5" s="26"/>
      <c r="E5" s="26"/>
      <c r="F5" s="13"/>
      <c r="G5" s="27"/>
      <c r="I5" s="28" t="s">
        <v>2</v>
      </c>
      <c r="T5" s="29"/>
    </row>
    <row r="6" spans="1:20" ht="69" customHeight="1" thickTop="1" thickBot="1" x14ac:dyDescent="0.3">
      <c r="A6" s="30"/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2" t="s">
        <v>17</v>
      </c>
      <c r="H6" s="32" t="s">
        <v>5</v>
      </c>
      <c r="I6" s="33" t="s">
        <v>6</v>
      </c>
      <c r="J6" s="34" t="s">
        <v>7</v>
      </c>
      <c r="K6" s="34" t="s">
        <v>8</v>
      </c>
      <c r="L6" s="32" t="s">
        <v>18</v>
      </c>
      <c r="M6" s="32" t="s">
        <v>19</v>
      </c>
      <c r="N6" s="32" t="s">
        <v>26</v>
      </c>
      <c r="O6" s="32" t="s">
        <v>20</v>
      </c>
      <c r="P6" s="34" t="s">
        <v>21</v>
      </c>
      <c r="Q6" s="32" t="s">
        <v>22</v>
      </c>
      <c r="R6" s="32" t="s">
        <v>23</v>
      </c>
      <c r="S6" s="32" t="s">
        <v>24</v>
      </c>
      <c r="T6" s="32" t="s">
        <v>25</v>
      </c>
    </row>
    <row r="7" spans="1:20" ht="89.25" customHeight="1" thickTop="1" thickBot="1" x14ac:dyDescent="0.3">
      <c r="A7" s="35"/>
      <c r="B7" s="36">
        <v>1</v>
      </c>
      <c r="C7" s="37" t="s">
        <v>39</v>
      </c>
      <c r="D7" s="2">
        <v>30</v>
      </c>
      <c r="E7" s="38" t="s">
        <v>30</v>
      </c>
      <c r="F7" s="39" t="s">
        <v>40</v>
      </c>
      <c r="G7" s="40">
        <f t="shared" ref="G7:G9" si="0">D7*H7</f>
        <v>5100</v>
      </c>
      <c r="H7" s="41">
        <v>170</v>
      </c>
      <c r="I7" s="88"/>
      <c r="J7" s="42">
        <f t="shared" ref="J7:J9" si="1">D7*I7</f>
        <v>0</v>
      </c>
      <c r="K7" s="43" t="str">
        <f t="shared" ref="K7:K9" si="2">IF(ISNUMBER(I7), IF(I7&gt;H7,"NEVYHOVUJE","VYHOVUJE")," ")</f>
        <v xml:space="preserve"> </v>
      </c>
      <c r="L7" s="44" t="s">
        <v>33</v>
      </c>
      <c r="M7" s="45" t="s">
        <v>34</v>
      </c>
      <c r="N7" s="46"/>
      <c r="O7" s="46"/>
      <c r="P7" s="44" t="s">
        <v>35</v>
      </c>
      <c r="Q7" s="44" t="s">
        <v>36</v>
      </c>
      <c r="R7" s="47" t="s">
        <v>28</v>
      </c>
      <c r="S7" s="46"/>
      <c r="T7" s="45" t="s">
        <v>13</v>
      </c>
    </row>
    <row r="8" spans="1:20" ht="43.5" customHeight="1" x14ac:dyDescent="0.25">
      <c r="A8" s="30"/>
      <c r="B8" s="48">
        <v>2</v>
      </c>
      <c r="C8" s="49" t="s">
        <v>41</v>
      </c>
      <c r="D8" s="3">
        <v>20</v>
      </c>
      <c r="E8" s="50" t="s">
        <v>30</v>
      </c>
      <c r="F8" s="51" t="s">
        <v>31</v>
      </c>
      <c r="G8" s="52">
        <f t="shared" si="0"/>
        <v>1260</v>
      </c>
      <c r="H8" s="53">
        <v>63</v>
      </c>
      <c r="I8" s="89"/>
      <c r="J8" s="54">
        <f t="shared" si="1"/>
        <v>0</v>
      </c>
      <c r="K8" s="55" t="str">
        <f t="shared" si="2"/>
        <v xml:space="preserve"> </v>
      </c>
      <c r="L8" s="56" t="s">
        <v>33</v>
      </c>
      <c r="M8" s="57" t="s">
        <v>34</v>
      </c>
      <c r="N8" s="58"/>
      <c r="O8" s="58"/>
      <c r="P8" s="56" t="s">
        <v>37</v>
      </c>
      <c r="Q8" s="56" t="s">
        <v>38</v>
      </c>
      <c r="R8" s="59" t="s">
        <v>28</v>
      </c>
      <c r="S8" s="58"/>
      <c r="T8" s="57" t="s">
        <v>12</v>
      </c>
    </row>
    <row r="9" spans="1:20" ht="43.5" customHeight="1" thickBot="1" x14ac:dyDescent="0.3">
      <c r="A9" s="30"/>
      <c r="B9" s="60">
        <v>3</v>
      </c>
      <c r="C9" s="61" t="s">
        <v>42</v>
      </c>
      <c r="D9" s="1">
        <v>100</v>
      </c>
      <c r="E9" s="62" t="s">
        <v>30</v>
      </c>
      <c r="F9" s="63" t="s">
        <v>32</v>
      </c>
      <c r="G9" s="64">
        <f t="shared" si="0"/>
        <v>6300</v>
      </c>
      <c r="H9" s="65">
        <v>63</v>
      </c>
      <c r="I9" s="90"/>
      <c r="J9" s="66">
        <f t="shared" si="1"/>
        <v>0</v>
      </c>
      <c r="K9" s="67" t="str">
        <f t="shared" si="2"/>
        <v xml:space="preserve"> </v>
      </c>
      <c r="L9" s="68"/>
      <c r="M9" s="69"/>
      <c r="N9" s="70"/>
      <c r="O9" s="70"/>
      <c r="P9" s="71"/>
      <c r="Q9" s="71"/>
      <c r="R9" s="72"/>
      <c r="S9" s="70"/>
      <c r="T9" s="69"/>
    </row>
    <row r="10" spans="1:20" ht="16.5" thickTop="1" thickBot="1" x14ac:dyDescent="0.3">
      <c r="C10" s="4"/>
      <c r="D10" s="4"/>
      <c r="E10" s="4"/>
      <c r="F10" s="4"/>
      <c r="G10" s="4"/>
      <c r="J10" s="73"/>
    </row>
    <row r="11" spans="1:20" ht="60.75" customHeight="1" thickTop="1" thickBot="1" x14ac:dyDescent="0.3">
      <c r="B11" s="74" t="s">
        <v>9</v>
      </c>
      <c r="C11" s="74"/>
      <c r="D11" s="74"/>
      <c r="E11" s="74"/>
      <c r="F11" s="74"/>
      <c r="G11" s="75"/>
      <c r="H11" s="76" t="s">
        <v>10</v>
      </c>
      <c r="I11" s="77" t="s">
        <v>11</v>
      </c>
      <c r="J11" s="78"/>
      <c r="K11" s="79"/>
      <c r="S11" s="27"/>
      <c r="T11" s="80"/>
    </row>
    <row r="12" spans="1:20" ht="33" customHeight="1" thickTop="1" thickBot="1" x14ac:dyDescent="0.3">
      <c r="B12" s="81" t="s">
        <v>27</v>
      </c>
      <c r="C12" s="81"/>
      <c r="D12" s="81"/>
      <c r="E12" s="81"/>
      <c r="F12" s="81"/>
      <c r="G12" s="82"/>
      <c r="H12" s="83">
        <f>SUM(G7:G9)</f>
        <v>12660</v>
      </c>
      <c r="I12" s="84">
        <f>SUM(J7:J9)</f>
        <v>0</v>
      </c>
      <c r="J12" s="85"/>
      <c r="K12" s="86"/>
    </row>
    <row r="13" spans="1:20" ht="14.25" customHeight="1" thickTop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kQd6iHgmisj3RaMkS6/FmBYKELLCDOziIiSEzX5mszgmYgrinUspvF6Xou71CSLgcD/LyYV5UOGAzri41uqCCw==" saltValue="56/GC7LkR4pJaFNVcRsDEQ==" spinCount="100000" sheet="1" objects="1" scenarios="1"/>
  <mergeCells count="14">
    <mergeCell ref="B1:D1"/>
    <mergeCell ref="I11:K11"/>
    <mergeCell ref="B12:F12"/>
    <mergeCell ref="I12:K12"/>
    <mergeCell ref="B11:F11"/>
    <mergeCell ref="L8:L9"/>
    <mergeCell ref="M8:M9"/>
    <mergeCell ref="N8:N9"/>
    <mergeCell ref="O8:O9"/>
    <mergeCell ref="Q8:Q9"/>
    <mergeCell ref="T8:T9"/>
    <mergeCell ref="S8:S9"/>
    <mergeCell ref="P8:P9"/>
    <mergeCell ref="R8:R9"/>
  </mergeCells>
  <conditionalFormatting sqref="B7:B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">
    <cfRule type="containsBlanks" dxfId="5" priority="22">
      <formula>LEN(TRIM(D7))=0</formula>
    </cfRule>
  </conditionalFormatting>
  <conditionalFormatting sqref="I7:I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  <dataValidation type="list" allowBlank="1" showInputMessage="1" showErrorMessage="1" sqref="M8" xr:uid="{AF2AB124-A915-41D5-B2A9-4AF0913D574E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2025-01-13T06:04:14Z</cp:lastPrinted>
  <dcterms:created xsi:type="dcterms:W3CDTF">2014-03-05T12:43:32Z</dcterms:created>
  <dcterms:modified xsi:type="dcterms:W3CDTF">2025-01-13T07:18:09Z</dcterms:modified>
</cp:coreProperties>
</file>